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tsk-fileserv-01.tsk-mosenergo.ru\ОИО\ТСК-Мосэнерго (АУ)\ПЭО\Документы отдела\Тарифы Зеленоград\1. В РЭК\Раскрытие информации\"/>
    </mc:Choice>
  </mc:AlternateContent>
  <bookViews>
    <workbookView xWindow="0" yWindow="0" windowWidth="9780" windowHeight="9630"/>
  </bookViews>
  <sheets>
    <sheet name="ГВС закр" sheetId="15" r:id="rId1"/>
  </sheets>
  <externalReferences>
    <externalReference r:id="rId2"/>
  </externalReferences>
  <definedNames>
    <definedName name="kind_group_rates">[1]TEHSHEET!$S$4:$S$10</definedName>
    <definedName name="kind_of_NDS">[1]TEHSHEET!$H$2:$H$4</definedName>
    <definedName name="kind_of_NDS_tariff">[1]TEHSHEET!$H$7:$H$9</definedName>
  </definedNames>
  <calcPr calcId="152511"/>
</workbook>
</file>

<file path=xl/calcChain.xml><?xml version="1.0" encoding="utf-8"?>
<calcChain xmlns="http://schemas.openxmlformats.org/spreadsheetml/2006/main">
  <c r="C53" i="15" l="1"/>
  <c r="C48" i="15"/>
  <c r="C44" i="15"/>
  <c r="C40" i="15"/>
  <c r="C35" i="15"/>
  <c r="C31" i="15"/>
  <c r="C27" i="15"/>
</calcChain>
</file>

<file path=xl/sharedStrings.xml><?xml version="1.0" encoding="utf-8"?>
<sst xmlns="http://schemas.openxmlformats.org/spreadsheetml/2006/main" count="127" uniqueCount="96">
  <si>
    <t>№ п/п</t>
  </si>
  <si>
    <t>Информация, подлежащая раскрытию</t>
  </si>
  <si>
    <t>Значение</t>
  </si>
  <si>
    <t>2</t>
  </si>
  <si>
    <t>4</t>
  </si>
  <si>
    <t>5</t>
  </si>
  <si>
    <t>1.1</t>
  </si>
  <si>
    <t>1.2</t>
  </si>
  <si>
    <t>Метод регулирования</t>
  </si>
  <si>
    <t>1.2.1</t>
  </si>
  <si>
    <t>метод экономически обоснованных расходов (затрат)</t>
  </si>
  <si>
    <t>1.3</t>
  </si>
  <si>
    <t>1.3.1</t>
  </si>
  <si>
    <t>1.4</t>
  </si>
  <si>
    <t>Срок действия цен (тарифов)</t>
  </si>
  <si>
    <t>1.5</t>
  </si>
  <si>
    <t>1.6</t>
  </si>
  <si>
    <t>1.7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</si>
  <si>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</si>
  <si>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</si>
  <si>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</si>
  <si>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</si>
  <si>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2.2</t>
  </si>
  <si>
    <t>Сведения о месте размещения положения о закупках регулируемой организации</t>
  </si>
  <si>
    <t>2.3</t>
  </si>
  <si>
    <t>Сведения о планировании закупочных процедур и результатах их проведения</t>
  </si>
  <si>
    <t>Официальный сайт Российской Федерации в сети Интернет для размещения информации о размещении заказов на поставки товаров, выполнение работ, оказание услуг</t>
  </si>
  <si>
    <t>на территории Зеленоградского административного округа г.Москвы</t>
  </si>
  <si>
    <t>Субъект РФ</t>
  </si>
  <si>
    <t>г. Москва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</si>
  <si>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</si>
  <si>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</si>
  <si>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</si>
  <si>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</si>
  <si>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</si>
  <si>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</si>
  <si>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Режим налогообложения</t>
  </si>
  <si>
    <t>Организация выполняет/планирует к выполнению инвестиционную программу</t>
  </si>
  <si>
    <t>Тариф</t>
  </si>
  <si>
    <t>Адрес регулируемой организации</t>
  </si>
  <si>
    <t>Юридический адрес</t>
  </si>
  <si>
    <t>Почтовый адрес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</si>
  <si>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</si>
  <si>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</si>
  <si>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</si>
  <si>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</si>
  <si>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</si>
  <si>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да</t>
  </si>
  <si>
    <t>ООО "ТСК Мосэнерго"</t>
  </si>
  <si>
    <t>Зеленоградский филиал</t>
  </si>
  <si>
    <t>общий</t>
  </si>
  <si>
    <t>Черных Марина Борисовна</t>
  </si>
  <si>
    <t>(495) 225 14 77  (вн. 81-25)</t>
  </si>
  <si>
    <t>m.chernih@tsk-mosenergo.ru</t>
  </si>
  <si>
    <t>с 01.01.2016 по 31.12.2016 гг.</t>
  </si>
  <si>
    <t>есть</t>
  </si>
  <si>
    <t>http://www.tsk-mosenergo.ru/index.php/zakupki</t>
  </si>
  <si>
    <t>начальник группы торфообразования</t>
  </si>
  <si>
    <t>119618, Москва, ул. Терешково, д.3, а/я 553</t>
  </si>
  <si>
    <t>3.1</t>
  </si>
  <si>
    <t>3.2</t>
  </si>
  <si>
    <t>3.3</t>
  </si>
  <si>
    <t>3.4</t>
  </si>
  <si>
    <t>6</t>
  </si>
  <si>
    <t>7</t>
  </si>
  <si>
    <t>8.1</t>
  </si>
  <si>
    <t>8.2</t>
  </si>
  <si>
    <t>8</t>
  </si>
  <si>
    <t>Проекта инвестиционной программы</t>
  </si>
  <si>
    <t>с 01.01.2016 по 31.12.2016</t>
  </si>
  <si>
    <t>1.5.1</t>
  </si>
  <si>
    <t>Необходимая валовая выручка на соответствующий период, в том числе с разбивкой по годам, тыс.руб:</t>
  </si>
  <si>
    <t>тариф на горячую воду, поставляемую с использованием закрытых систем 
горячего водоснабжения</t>
  </si>
  <si>
    <t>1-ая группа (население, исполнители коммунальных услуг)</t>
  </si>
  <si>
    <t>1.3.1.1</t>
  </si>
  <si>
    <t>1.3.1.2</t>
  </si>
  <si>
    <t>1.3.1.3</t>
  </si>
  <si>
    <t>Расчетная величина цен (тарифов)</t>
  </si>
  <si>
    <t>компонент на тепловую энергию, руб./Гкал</t>
  </si>
  <si>
    <t>компонент на холодную воду, руб./куб.м.</t>
  </si>
  <si>
    <t>с 01.01.2016 по 30.06.2016</t>
  </si>
  <si>
    <t>2-ая группа (бюджетные учреждения)</t>
  </si>
  <si>
    <t>1.3.2</t>
  </si>
  <si>
    <t>1.3.2.1</t>
  </si>
  <si>
    <t>1.3.2.2</t>
  </si>
  <si>
    <t>1.3.2.3</t>
  </si>
  <si>
    <t>3-я группа (прочие)</t>
  </si>
  <si>
    <t>с 01.07.2016 по 31.12.2016</t>
  </si>
  <si>
    <t>Период действия</t>
  </si>
  <si>
    <t>Годовой объем горячего водоснабжения, куб.м.</t>
  </si>
  <si>
    <t>Предложение об установлении цен (тарифов) в сфере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услуг*</t>
  </si>
  <si>
    <t>оказание услуг в сфере горячего водоснабжения</t>
  </si>
  <si>
    <t>однокомпонентный тариф, руб./куб.м.</t>
  </si>
  <si>
    <t>Исполнительный директор</t>
  </si>
  <si>
    <t>А.П. Минтюков</t>
  </si>
  <si>
    <t>Информация о предложении регулируемой организации об установлении тарифов в сфере водоснабжения на очередной период регулирования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</si>
</sst>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[$€-1]_-;\-* #,##0.00[$€-1]_-;_-* &quot;-&quot;??[$€-1]_-"/>
    <numFmt numFmtId="165" formatCode="&quot;$&quot;#,##0_);[Red]\(&quot;$&quot;#,##0\)"/>
    <numFmt numFmtId="166" formatCode="#,##0.000"/>
  </numFmts>
  <fonts count="27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9" fontId="1" fillId="0" borderId="0" applyBorder="0">
      <alignment vertical="top"/>
    </xf>
    <xf numFmtId="0" fontId="2" fillId="0" borderId="0"/>
    <xf numFmtId="0" fontId="3" fillId="0" borderId="0"/>
    <xf numFmtId="0" fontId="5" fillId="0" borderId="0" applyBorder="0">
      <alignment horizontal="center" vertical="center" wrapText="1"/>
    </xf>
    <xf numFmtId="0" fontId="6" fillId="0" borderId="1" applyBorder="0">
      <alignment horizontal="center" vertical="center" wrapText="1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164" fontId="8" fillId="0" borderId="0"/>
    <xf numFmtId="0" fontId="9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4" fillId="0" borderId="2" applyNumberFormat="0" applyAlignment="0">
      <protection locked="0"/>
    </xf>
    <xf numFmtId="165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4" fillId="3" borderId="2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7" fillId="4" borderId="3" applyNumberFormat="0">
      <alignment horizontal="center"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" fontId="1" fillId="2" borderId="4" applyBorder="0">
      <alignment horizontal="right"/>
    </xf>
    <xf numFmtId="0" fontId="3" fillId="0" borderId="0"/>
    <xf numFmtId="0" fontId="20" fillId="5" borderId="0" applyNumberFormat="0" applyBorder="0" applyAlignment="0">
      <alignment horizontal="left" vertical="center"/>
    </xf>
    <xf numFmtId="49" fontId="1" fillId="5" borderId="0" applyBorder="0">
      <alignment vertical="top"/>
    </xf>
    <xf numFmtId="0" fontId="1" fillId="0" borderId="0">
      <alignment horizontal="left" vertical="center"/>
    </xf>
    <xf numFmtId="0" fontId="2" fillId="0" borderId="0"/>
    <xf numFmtId="43" fontId="25" fillId="0" borderId="0" applyFont="0" applyFill="0" applyBorder="0" applyAlignment="0" applyProtection="0"/>
  </cellStyleXfs>
  <cellXfs count="41">
    <xf numFmtId="0" fontId="0" fillId="0" borderId="0" xfId="0"/>
    <xf numFmtId="0" fontId="21" fillId="0" borderId="4" xfId="2" applyFont="1" applyFill="1" applyBorder="1" applyAlignment="1" applyProtection="1">
      <alignment horizontal="center" vertical="center" wrapText="1"/>
    </xf>
    <xf numFmtId="0" fontId="21" fillId="0" borderId="4" xfId="5" applyFont="1" applyFill="1" applyBorder="1" applyAlignment="1" applyProtection="1">
      <alignment horizontal="center" vertical="center" wrapText="1"/>
    </xf>
    <xf numFmtId="49" fontId="23" fillId="0" borderId="4" xfId="2" applyNumberFormat="1" applyFont="1" applyFill="1" applyBorder="1" applyAlignment="1" applyProtection="1">
      <alignment horizontal="center" vertical="center" wrapText="1"/>
    </xf>
    <xf numFmtId="0" fontId="23" fillId="0" borderId="4" xfId="2" applyFont="1" applyFill="1" applyBorder="1" applyAlignment="1" applyProtection="1">
      <alignment horizontal="left" vertical="center" wrapText="1"/>
    </xf>
    <xf numFmtId="0" fontId="23" fillId="0" borderId="4" xfId="2" applyFont="1" applyFill="1" applyBorder="1" applyAlignment="1" applyProtection="1">
      <alignment vertical="center" wrapText="1"/>
    </xf>
    <xf numFmtId="0" fontId="23" fillId="0" borderId="4" xfId="2" applyFont="1" applyFill="1" applyBorder="1" applyAlignment="1" applyProtection="1">
      <alignment horizontal="left" vertical="center" wrapText="1" indent="1"/>
    </xf>
    <xf numFmtId="0" fontId="23" fillId="0" borderId="4" xfId="2" applyFont="1" applyFill="1" applyBorder="1" applyAlignment="1" applyProtection="1">
      <alignment horizontal="center" vertical="center" wrapText="1"/>
    </xf>
    <xf numFmtId="0" fontId="23" fillId="0" borderId="4" xfId="2" applyNumberFormat="1" applyFont="1" applyFill="1" applyBorder="1" applyAlignment="1" applyProtection="1">
      <alignment horizontal="center" vertical="center" wrapText="1"/>
    </xf>
    <xf numFmtId="0" fontId="23" fillId="0" borderId="4" xfId="2" applyFont="1" applyFill="1" applyBorder="1" applyAlignment="1" applyProtection="1">
      <alignment horizontal="left" vertical="center" wrapText="1" indent="2"/>
    </xf>
    <xf numFmtId="0" fontId="23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21" fillId="0" borderId="4" xfId="2" applyNumberFormat="1" applyFont="1" applyFill="1" applyBorder="1" applyAlignment="1" applyProtection="1">
      <alignment horizontal="center" vertical="center" wrapText="1"/>
    </xf>
    <xf numFmtId="4" fontId="23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3" fillId="0" borderId="4" xfId="41" applyNumberFormat="1" applyFont="1" applyFill="1" applyBorder="1" applyAlignment="1" applyProtection="1">
      <alignment horizontal="center" vertical="center" wrapText="1"/>
    </xf>
    <xf numFmtId="0" fontId="23" fillId="0" borderId="4" xfId="40" applyNumberFormat="1" applyFont="1" applyFill="1" applyBorder="1" applyAlignment="1" applyProtection="1">
      <alignment vertical="center" wrapText="1"/>
    </xf>
    <xf numFmtId="49" fontId="23" fillId="0" borderId="4" xfId="40" applyNumberFormat="1" applyFont="1" applyFill="1" applyBorder="1" applyAlignment="1" applyProtection="1">
      <alignment horizontal="center" vertical="center" wrapText="1"/>
    </xf>
    <xf numFmtId="0" fontId="23" fillId="0" borderId="4" xfId="40" applyNumberFormat="1" applyFont="1" applyFill="1" applyBorder="1" applyAlignment="1" applyProtection="1">
      <alignment horizontal="center" vertical="center" wrapText="1"/>
      <protection locked="0"/>
    </xf>
    <xf numFmtId="49" fontId="23" fillId="0" borderId="4" xfId="40" applyNumberFormat="1" applyFont="1" applyFill="1" applyBorder="1" applyAlignment="1" applyProtection="1">
      <alignment vertical="center" wrapText="1"/>
    </xf>
    <xf numFmtId="49" fontId="23" fillId="0" borderId="4" xfId="40" applyNumberFormat="1" applyFont="1" applyFill="1" applyBorder="1" applyAlignment="1" applyProtection="1">
      <alignment horizontal="center" vertical="center" wrapText="1"/>
      <protection locked="0"/>
    </xf>
    <xf numFmtId="49" fontId="23" fillId="0" borderId="4" xfId="40" applyNumberFormat="1" applyFont="1" applyFill="1" applyBorder="1" applyAlignment="1" applyProtection="1">
      <alignment horizontal="left" vertical="center" wrapText="1" indent="1"/>
    </xf>
    <xf numFmtId="0" fontId="21" fillId="0" borderId="0" xfId="2" applyFont="1" applyFill="1" applyBorder="1" applyAlignment="1" applyProtection="1">
      <alignment vertical="center" wrapText="1"/>
    </xf>
    <xf numFmtId="4" fontId="26" fillId="0" borderId="4" xfId="0" applyNumberFormat="1" applyFont="1" applyFill="1" applyBorder="1" applyAlignment="1">
      <alignment horizontal="center" vertical="center"/>
    </xf>
    <xf numFmtId="49" fontId="21" fillId="0" borderId="4" xfId="2" applyNumberFormat="1" applyFont="1" applyFill="1" applyBorder="1" applyAlignment="1" applyProtection="1">
      <alignment horizontal="center" vertical="center" wrapText="1"/>
    </xf>
    <xf numFmtId="4" fontId="23" fillId="0" borderId="4" xfId="42" applyNumberFormat="1" applyFont="1" applyBorder="1" applyAlignment="1">
      <alignment horizontal="center" vertical="center" wrapText="1"/>
    </xf>
    <xf numFmtId="166" fontId="21" fillId="0" borderId="4" xfId="42" applyNumberFormat="1" applyFont="1" applyBorder="1" applyAlignment="1">
      <alignment horizontal="center" vertical="center" wrapText="1"/>
    </xf>
    <xf numFmtId="0" fontId="23" fillId="0" borderId="0" xfId="0" applyFont="1" applyFill="1"/>
    <xf numFmtId="0" fontId="23" fillId="0" borderId="4" xfId="0" applyFont="1" applyFill="1" applyBorder="1" applyAlignment="1">
      <alignment horizontal="center" vertical="center"/>
    </xf>
    <xf numFmtId="0" fontId="23" fillId="0" borderId="4" xfId="40" applyFont="1" applyFill="1" applyBorder="1" applyAlignment="1" applyProtection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0" fontId="23" fillId="0" borderId="4" xfId="40" applyFont="1" applyFill="1" applyBorder="1" applyAlignment="1" applyProtection="1">
      <alignment horizontal="left" vertical="center" wrapText="1"/>
    </xf>
    <xf numFmtId="0" fontId="23" fillId="0" borderId="4" xfId="0" applyFont="1" applyFill="1" applyBorder="1"/>
    <xf numFmtId="0" fontId="21" fillId="0" borderId="4" xfId="0" applyFont="1" applyBorder="1" applyAlignment="1">
      <alignment vertical="center" wrapText="1"/>
    </xf>
    <xf numFmtId="49" fontId="23" fillId="0" borderId="4" xfId="0" applyNumberFormat="1" applyFont="1" applyFill="1" applyBorder="1"/>
    <xf numFmtId="49" fontId="24" fillId="0" borderId="4" xfId="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 vertical="center"/>
    </xf>
    <xf numFmtId="0" fontId="21" fillId="0" borderId="0" xfId="3" applyFont="1" applyFill="1" applyBorder="1" applyAlignment="1">
      <alignment horizontal="center" vertical="center" wrapText="1"/>
    </xf>
    <xf numFmtId="0" fontId="21" fillId="0" borderId="0" xfId="4" applyFont="1" applyFill="1" applyBorder="1" applyAlignment="1" applyProtection="1">
      <alignment horizontal="center" vertical="center" wrapText="1"/>
    </xf>
    <xf numFmtId="0" fontId="21" fillId="0" borderId="0" xfId="2" applyFont="1" applyFill="1" applyBorder="1" applyAlignment="1" applyProtection="1">
      <alignment horizontal="center" vertical="center" wrapText="1"/>
    </xf>
    <xf numFmtId="0" fontId="21" fillId="0" borderId="4" xfId="2" applyFont="1" applyFill="1" applyBorder="1" applyAlignment="1" applyProtection="1">
      <alignment horizontal="center" vertical="center" wrapText="1"/>
    </xf>
  </cellXfs>
  <cellStyles count="43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Cells 2" xfId="22"/>
    <cellStyle name="Currency [0]" xfId="23"/>
    <cellStyle name="Currency2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" builtinId="8"/>
    <cellStyle name="Гиперссылка 2" xfId="33"/>
    <cellStyle name="Гиперссылка 2 2" xfId="34"/>
    <cellStyle name="Гиперссылка 4" xfId="35"/>
    <cellStyle name="Заголовок" xfId="4"/>
    <cellStyle name="ЗаголовокСтолбца" xfId="5"/>
    <cellStyle name="Значение" xfId="36"/>
    <cellStyle name="Обычный" xfId="0" builtinId="0"/>
    <cellStyle name="Обычный 12 2" xfId="37"/>
    <cellStyle name="Обычный 2" xfId="1"/>
    <cellStyle name="Обычный 2 2" xfId="38"/>
    <cellStyle name="Обычный 3 3" xfId="39"/>
    <cellStyle name="Обычный_SIMPLE_1_massive2" xfId="40"/>
    <cellStyle name="Обычный_ЖКУ_проект3" xfId="41"/>
    <cellStyle name="Обычный_Мониторинг инвестиций" xfId="2"/>
    <cellStyle name="Обычный_Шаблон по источникам для Модуля Реестр (2)" xfId="3"/>
    <cellStyle name="Финансовый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kashtelyan.TSK-MOSENERGO\Desktop\1.BK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H2" t="str">
            <v>общий</v>
          </cell>
        </row>
        <row r="3">
          <cell r="H3" t="str">
            <v>общий с учетом освобождения от уплаты НДС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S4" t="str">
            <v>тариф на тепловую энергию (мощность)</v>
          </cell>
        </row>
        <row r="5">
          <cell r="S5" t="str">
            <v>тариф на теплоноситель</v>
          </cell>
        </row>
        <row r="6">
          <cell r="S6" t="str">
            <v>тариф на услуги по передаче тепловой энергии</v>
          </cell>
        </row>
        <row r="7">
          <cell r="H7" t="str">
            <v>тариф указан с НДС для плательщиков НДС</v>
          </cell>
          <cell r="S7" t="str">
            <v>тариф на услуги по передаче теплоносителя</v>
          </cell>
        </row>
        <row r="8">
          <cell r="H8" t="str">
            <v>тариф указан без НДС для плательщиков НДС</v>
          </cell>
          <cell r="S8" t="str">
            <v>плата за услуги по поддержанию резервной тепловой мощности при отсутствии потребления тепловой энергии</v>
          </cell>
        </row>
        <row r="9">
          <cell r="H9" t="str">
            <v>тариф для организаций не являющихся плательщиками НДС</v>
          </cell>
          <cell r="S9" t="str">
            <v>плата за подключение (технологическое присоединение) к системе теплоснабжения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epz/main/public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view="pageBreakPreview" zoomScale="60" zoomScaleNormal="100" workbookViewId="0">
      <selection activeCell="F17" sqref="F17"/>
    </sheetView>
  </sheetViews>
  <sheetFormatPr defaultRowHeight="15.75"/>
  <cols>
    <col min="1" max="1" width="8" style="26" customWidth="1"/>
    <col min="2" max="2" width="54.140625" style="26" customWidth="1"/>
    <col min="3" max="3" width="53.140625" style="26" customWidth="1"/>
    <col min="4" max="16384" width="9.140625" style="26"/>
  </cols>
  <sheetData>
    <row r="1" spans="1:5" ht="53.25" customHeight="1">
      <c r="A1" s="37" t="s">
        <v>90</v>
      </c>
      <c r="B1" s="37"/>
      <c r="C1" s="37"/>
    </row>
    <row r="2" spans="1:5" ht="30" customHeight="1">
      <c r="A2" s="38" t="s">
        <v>27</v>
      </c>
      <c r="B2" s="38"/>
      <c r="C2" s="38"/>
    </row>
    <row r="3" spans="1:5" ht="39" customHeight="1">
      <c r="A3" s="39" t="s">
        <v>72</v>
      </c>
      <c r="B3" s="39"/>
      <c r="C3" s="39"/>
    </row>
    <row r="4" spans="1:5" ht="30" customHeight="1">
      <c r="A4" s="1" t="s">
        <v>0</v>
      </c>
      <c r="B4" s="2" t="s">
        <v>1</v>
      </c>
      <c r="C4" s="2" t="s">
        <v>2</v>
      </c>
    </row>
    <row r="5" spans="1:5" ht="21" customHeight="1">
      <c r="A5" s="27">
        <v>1</v>
      </c>
      <c r="B5" s="13" t="s">
        <v>28</v>
      </c>
      <c r="C5" s="28" t="s">
        <v>29</v>
      </c>
    </row>
    <row r="6" spans="1:5" ht="36.75" customHeight="1">
      <c r="A6" s="27">
        <v>2</v>
      </c>
      <c r="B6" s="13" t="s">
        <v>30</v>
      </c>
      <c r="C6" s="14" t="s">
        <v>47</v>
      </c>
    </row>
    <row r="7" spans="1:5" ht="21.75" customHeight="1">
      <c r="A7" s="29" t="s">
        <v>59</v>
      </c>
      <c r="B7" s="15" t="s">
        <v>31</v>
      </c>
      <c r="C7" s="16" t="s">
        <v>48</v>
      </c>
    </row>
    <row r="8" spans="1:5" ht="21.75" customHeight="1">
      <c r="A8" s="29" t="s">
        <v>60</v>
      </c>
      <c r="B8" s="15" t="s">
        <v>32</v>
      </c>
      <c r="C8" s="16" t="s">
        <v>49</v>
      </c>
    </row>
    <row r="9" spans="1:5" ht="18.75" customHeight="1">
      <c r="A9" s="29" t="s">
        <v>61</v>
      </c>
      <c r="B9" s="15" t="s">
        <v>33</v>
      </c>
      <c r="C9" s="16">
        <v>7729698690</v>
      </c>
    </row>
    <row r="10" spans="1:5" ht="17.25" customHeight="1">
      <c r="A10" s="29" t="s">
        <v>62</v>
      </c>
      <c r="B10" s="15" t="s">
        <v>34</v>
      </c>
      <c r="C10" s="16">
        <v>772901001</v>
      </c>
    </row>
    <row r="11" spans="1:5" ht="36" customHeight="1">
      <c r="A11" s="29" t="s">
        <v>4</v>
      </c>
      <c r="B11" s="13" t="s">
        <v>35</v>
      </c>
      <c r="C11" s="16" t="s">
        <v>91</v>
      </c>
    </row>
    <row r="12" spans="1:5" ht="50.25" customHeight="1">
      <c r="A12" s="29" t="s">
        <v>5</v>
      </c>
      <c r="B12" s="13" t="s">
        <v>38</v>
      </c>
      <c r="C12" s="7" t="s">
        <v>72</v>
      </c>
      <c r="D12" s="21"/>
      <c r="E12" s="21"/>
    </row>
    <row r="13" spans="1:5" ht="21" customHeight="1">
      <c r="A13" s="29" t="s">
        <v>63</v>
      </c>
      <c r="B13" s="13" t="s">
        <v>36</v>
      </c>
      <c r="C13" s="17" t="s">
        <v>50</v>
      </c>
    </row>
    <row r="14" spans="1:5" ht="36" customHeight="1">
      <c r="A14" s="29" t="s">
        <v>64</v>
      </c>
      <c r="B14" s="13" t="s">
        <v>37</v>
      </c>
      <c r="C14" s="14"/>
    </row>
    <row r="15" spans="1:5" ht="21" customHeight="1">
      <c r="A15" s="29" t="s">
        <v>67</v>
      </c>
      <c r="B15" s="30" t="s">
        <v>39</v>
      </c>
      <c r="C15" s="31"/>
    </row>
    <row r="16" spans="1:5" ht="24" customHeight="1">
      <c r="A16" s="29" t="s">
        <v>65</v>
      </c>
      <c r="B16" s="18" t="s">
        <v>40</v>
      </c>
      <c r="C16" s="19" t="s">
        <v>58</v>
      </c>
    </row>
    <row r="17" spans="1:3" ht="30" customHeight="1">
      <c r="A17" s="29" t="s">
        <v>66</v>
      </c>
      <c r="B17" s="18" t="s">
        <v>41</v>
      </c>
      <c r="C17" s="19" t="s">
        <v>58</v>
      </c>
    </row>
    <row r="18" spans="1:3" ht="41.25" customHeight="1">
      <c r="A18" s="40" t="s">
        <v>95</v>
      </c>
      <c r="B18" s="40"/>
      <c r="C18" s="40"/>
    </row>
    <row r="19" spans="1:3" ht="32.25" customHeight="1">
      <c r="A19" s="3" t="s">
        <v>6</v>
      </c>
      <c r="B19" s="6" t="s">
        <v>68</v>
      </c>
      <c r="C19" s="7" t="s">
        <v>55</v>
      </c>
    </row>
    <row r="20" spans="1:3" ht="33.75" customHeight="1">
      <c r="A20" s="3" t="s">
        <v>7</v>
      </c>
      <c r="B20" s="6" t="s">
        <v>8</v>
      </c>
      <c r="C20" s="5"/>
    </row>
    <row r="21" spans="1:3" ht="35.25" customHeight="1">
      <c r="A21" s="8" t="s">
        <v>9</v>
      </c>
      <c r="B21" s="9" t="s">
        <v>69</v>
      </c>
      <c r="C21" s="10" t="s">
        <v>10</v>
      </c>
    </row>
    <row r="22" spans="1:3" ht="22.5" customHeight="1">
      <c r="A22" s="3" t="s">
        <v>11</v>
      </c>
      <c r="B22" s="6" t="s">
        <v>77</v>
      </c>
      <c r="C22" s="7"/>
    </row>
    <row r="23" spans="1:3" ht="22.5" customHeight="1">
      <c r="A23" s="23" t="s">
        <v>12</v>
      </c>
      <c r="B23" s="6" t="s">
        <v>88</v>
      </c>
      <c r="C23" s="7" t="s">
        <v>80</v>
      </c>
    </row>
    <row r="24" spans="1:3" ht="36.75" customHeight="1">
      <c r="A24" s="23" t="s">
        <v>74</v>
      </c>
      <c r="B24" s="32" t="s">
        <v>73</v>
      </c>
      <c r="C24" s="9"/>
    </row>
    <row r="25" spans="1:3" ht="26.25" customHeight="1">
      <c r="A25" s="3"/>
      <c r="B25" s="9" t="s">
        <v>79</v>
      </c>
      <c r="C25" s="22">
        <v>26.16</v>
      </c>
    </row>
    <row r="26" spans="1:3" ht="26.25" customHeight="1">
      <c r="A26" s="3"/>
      <c r="B26" s="9" t="s">
        <v>78</v>
      </c>
      <c r="C26" s="22">
        <v>2068.9299999999998</v>
      </c>
    </row>
    <row r="27" spans="1:3" ht="26.25" customHeight="1">
      <c r="A27" s="3"/>
      <c r="B27" s="9" t="s">
        <v>92</v>
      </c>
      <c r="C27" s="22">
        <f>(C25+C26*0.066)</f>
        <v>162.70937999999998</v>
      </c>
    </row>
    <row r="28" spans="1:3" ht="26.25" customHeight="1">
      <c r="A28" s="23" t="s">
        <v>75</v>
      </c>
      <c r="B28" s="32" t="s">
        <v>81</v>
      </c>
      <c r="C28" s="22"/>
    </row>
    <row r="29" spans="1:3" ht="26.25" customHeight="1">
      <c r="A29" s="3"/>
      <c r="B29" s="9" t="s">
        <v>79</v>
      </c>
      <c r="C29" s="22">
        <v>26.16</v>
      </c>
    </row>
    <row r="30" spans="1:3" ht="26.25" customHeight="1">
      <c r="A30" s="3"/>
      <c r="B30" s="9" t="s">
        <v>78</v>
      </c>
      <c r="C30" s="22">
        <v>2068.9299999999998</v>
      </c>
    </row>
    <row r="31" spans="1:3" ht="26.25" customHeight="1">
      <c r="A31" s="3"/>
      <c r="B31" s="9" t="s">
        <v>92</v>
      </c>
      <c r="C31" s="22">
        <f>(C29+C30*0.066)</f>
        <v>162.70937999999998</v>
      </c>
    </row>
    <row r="32" spans="1:3" ht="24.75" customHeight="1">
      <c r="A32" s="23" t="s">
        <v>76</v>
      </c>
      <c r="B32" s="32" t="s">
        <v>86</v>
      </c>
      <c r="C32" s="22"/>
    </row>
    <row r="33" spans="1:3" ht="26.25" customHeight="1">
      <c r="A33" s="3"/>
      <c r="B33" s="9" t="s">
        <v>79</v>
      </c>
      <c r="C33" s="22">
        <v>27.17</v>
      </c>
    </row>
    <row r="34" spans="1:3" ht="26.25" customHeight="1">
      <c r="A34" s="3"/>
      <c r="B34" s="9" t="s">
        <v>78</v>
      </c>
      <c r="C34" s="22">
        <v>2068.9299999999998</v>
      </c>
    </row>
    <row r="35" spans="1:3" ht="26.25" customHeight="1">
      <c r="A35" s="3"/>
      <c r="B35" s="9" t="s">
        <v>92</v>
      </c>
      <c r="C35" s="22">
        <f>(C33+C34*0.066)-0.01</f>
        <v>163.70938000000001</v>
      </c>
    </row>
    <row r="36" spans="1:3" ht="26.25" customHeight="1">
      <c r="A36" s="23" t="s">
        <v>82</v>
      </c>
      <c r="B36" s="6" t="s">
        <v>88</v>
      </c>
      <c r="C36" s="7" t="s">
        <v>87</v>
      </c>
    </row>
    <row r="37" spans="1:3" ht="36.75" customHeight="1">
      <c r="A37" s="23" t="s">
        <v>83</v>
      </c>
      <c r="B37" s="32" t="s">
        <v>73</v>
      </c>
      <c r="C37" s="22"/>
    </row>
    <row r="38" spans="1:3" ht="26.25" customHeight="1">
      <c r="A38" s="3"/>
      <c r="B38" s="9" t="s">
        <v>79</v>
      </c>
      <c r="C38" s="22">
        <v>27.99</v>
      </c>
    </row>
    <row r="39" spans="1:3" ht="26.25" customHeight="1">
      <c r="A39" s="3"/>
      <c r="B39" s="9" t="s">
        <v>78</v>
      </c>
      <c r="C39" s="22">
        <v>2068.9299999999998</v>
      </c>
    </row>
    <row r="40" spans="1:3" ht="26.25" customHeight="1">
      <c r="A40" s="3"/>
      <c r="B40" s="9" t="s">
        <v>92</v>
      </c>
      <c r="C40" s="22">
        <f>(C38+C39*0.066)</f>
        <v>164.53937999999999</v>
      </c>
    </row>
    <row r="41" spans="1:3" ht="26.25" customHeight="1">
      <c r="A41" s="23" t="s">
        <v>84</v>
      </c>
      <c r="B41" s="32" t="s">
        <v>81</v>
      </c>
      <c r="C41" s="22"/>
    </row>
    <row r="42" spans="1:3" ht="26.25" customHeight="1">
      <c r="A42" s="3"/>
      <c r="B42" s="9" t="s">
        <v>79</v>
      </c>
      <c r="C42" s="22">
        <v>27.99</v>
      </c>
    </row>
    <row r="43" spans="1:3" ht="26.25" customHeight="1">
      <c r="A43" s="3"/>
      <c r="B43" s="9" t="s">
        <v>78</v>
      </c>
      <c r="C43" s="22">
        <v>2068.9299999999998</v>
      </c>
    </row>
    <row r="44" spans="1:3" ht="26.25" customHeight="1">
      <c r="A44" s="3"/>
      <c r="B44" s="9" t="s">
        <v>92</v>
      </c>
      <c r="C44" s="22">
        <f>(C42+C43*0.066)</f>
        <v>164.53937999999999</v>
      </c>
    </row>
    <row r="45" spans="1:3" ht="26.25" customHeight="1">
      <c r="A45" s="23" t="s">
        <v>85</v>
      </c>
      <c r="B45" s="32" t="s">
        <v>86</v>
      </c>
      <c r="C45" s="22"/>
    </row>
    <row r="46" spans="1:3" ht="26.25" customHeight="1">
      <c r="A46" s="3"/>
      <c r="B46" s="9" t="s">
        <v>79</v>
      </c>
      <c r="C46" s="22">
        <v>28.65</v>
      </c>
    </row>
    <row r="47" spans="1:3" ht="26.25" customHeight="1">
      <c r="A47" s="3"/>
      <c r="B47" s="9" t="s">
        <v>78</v>
      </c>
      <c r="C47" s="22">
        <v>2068.9299999999998</v>
      </c>
    </row>
    <row r="48" spans="1:3" ht="26.25" customHeight="1">
      <c r="A48" s="3"/>
      <c r="B48" s="9" t="s">
        <v>92</v>
      </c>
      <c r="C48" s="22">
        <f>(C46+C47*0.066)</f>
        <v>165.19937999999999</v>
      </c>
    </row>
    <row r="49" spans="1:3" ht="26.25" customHeight="1">
      <c r="A49" s="3" t="s">
        <v>13</v>
      </c>
      <c r="B49" s="6" t="s">
        <v>14</v>
      </c>
      <c r="C49" s="8" t="s">
        <v>54</v>
      </c>
    </row>
    <row r="50" spans="1:3" ht="57.75" customHeight="1">
      <c r="A50" s="3" t="s">
        <v>15</v>
      </c>
      <c r="B50" s="6" t="s">
        <v>71</v>
      </c>
      <c r="C50" s="25"/>
    </row>
    <row r="51" spans="1:3" ht="23.25" customHeight="1">
      <c r="A51" s="3" t="s">
        <v>70</v>
      </c>
      <c r="B51" s="9" t="s">
        <v>69</v>
      </c>
      <c r="C51" s="25">
        <v>712803.84146412183</v>
      </c>
    </row>
    <row r="52" spans="1:3" ht="28.5" customHeight="1">
      <c r="A52" s="3" t="s">
        <v>16</v>
      </c>
      <c r="B52" s="6" t="s">
        <v>89</v>
      </c>
      <c r="C52" s="5"/>
    </row>
    <row r="53" spans="1:3" ht="25.5" customHeight="1">
      <c r="A53" s="3"/>
      <c r="B53" s="9" t="s">
        <v>69</v>
      </c>
      <c r="C53" s="11">
        <f>C54+C55+C56</f>
        <v>4357.3510500000011</v>
      </c>
    </row>
    <row r="54" spans="1:3" ht="36.75" customHeight="1">
      <c r="A54" s="3"/>
      <c r="B54" s="32" t="s">
        <v>73</v>
      </c>
      <c r="C54" s="24">
        <v>3896.6205800000007</v>
      </c>
    </row>
    <row r="55" spans="1:3" ht="23.25" customHeight="1">
      <c r="A55" s="3"/>
      <c r="B55" s="32" t="s">
        <v>81</v>
      </c>
      <c r="C55" s="24">
        <v>352.21032000000002</v>
      </c>
    </row>
    <row r="56" spans="1:3" ht="25.5" customHeight="1">
      <c r="A56" s="3"/>
      <c r="B56" s="32" t="s">
        <v>86</v>
      </c>
      <c r="C56" s="24">
        <v>108.52015</v>
      </c>
    </row>
    <row r="57" spans="1:3" ht="84.75" customHeight="1">
      <c r="A57" s="3" t="s">
        <v>17</v>
      </c>
      <c r="B57" s="6" t="s">
        <v>18</v>
      </c>
      <c r="C57" s="12"/>
    </row>
    <row r="58" spans="1:3" ht="94.5" customHeight="1">
      <c r="A58" s="3" t="s">
        <v>3</v>
      </c>
      <c r="B58" s="4" t="s">
        <v>19</v>
      </c>
      <c r="C58" s="5"/>
    </row>
    <row r="59" spans="1:3" ht="49.5" customHeight="1">
      <c r="A59" s="3" t="s">
        <v>20</v>
      </c>
      <c r="B59" s="6" t="s">
        <v>21</v>
      </c>
      <c r="C59" s="34" t="s">
        <v>56</v>
      </c>
    </row>
    <row r="60" spans="1:3" ht="86.25" customHeight="1">
      <c r="A60" s="3" t="s">
        <v>22</v>
      </c>
      <c r="B60" s="6" t="s">
        <v>23</v>
      </c>
      <c r="C60" s="34" t="s">
        <v>26</v>
      </c>
    </row>
    <row r="61" spans="1:3" ht="42" customHeight="1">
      <c r="A61" s="3" t="s">
        <v>24</v>
      </c>
      <c r="B61" s="6" t="s">
        <v>25</v>
      </c>
      <c r="C61" s="34" t="s">
        <v>56</v>
      </c>
    </row>
    <row r="62" spans="1:3" ht="37.5" customHeight="1">
      <c r="A62" s="29">
        <v>3</v>
      </c>
      <c r="B62" s="13" t="s">
        <v>44</v>
      </c>
      <c r="C62" s="13"/>
    </row>
    <row r="63" spans="1:3" ht="25.5" customHeight="1">
      <c r="A63" s="33" t="s">
        <v>59</v>
      </c>
      <c r="B63" s="20" t="s">
        <v>42</v>
      </c>
      <c r="C63" s="19" t="s">
        <v>51</v>
      </c>
    </row>
    <row r="64" spans="1:3" ht="25.5" customHeight="1">
      <c r="A64" s="33" t="s">
        <v>60</v>
      </c>
      <c r="B64" s="20" t="s">
        <v>45</v>
      </c>
      <c r="C64" s="19" t="s">
        <v>57</v>
      </c>
    </row>
    <row r="65" spans="1:3" ht="25.5" customHeight="1">
      <c r="A65" s="33" t="s">
        <v>61</v>
      </c>
      <c r="B65" s="20" t="s">
        <v>43</v>
      </c>
      <c r="C65" s="19" t="s">
        <v>52</v>
      </c>
    </row>
    <row r="66" spans="1:3" ht="25.5" customHeight="1">
      <c r="A66" s="33" t="s">
        <v>62</v>
      </c>
      <c r="B66" s="20" t="s">
        <v>46</v>
      </c>
      <c r="C66" s="19" t="s">
        <v>53</v>
      </c>
    </row>
    <row r="70" spans="1:3">
      <c r="A70" s="36" t="s">
        <v>93</v>
      </c>
      <c r="B70" s="36"/>
      <c r="C70" s="35" t="s">
        <v>94</v>
      </c>
    </row>
  </sheetData>
  <mergeCells count="5">
    <mergeCell ref="A1:C1"/>
    <mergeCell ref="A2:C2"/>
    <mergeCell ref="A3:C3"/>
    <mergeCell ref="A70:B70"/>
    <mergeCell ref="A18:C1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8 C66 C63:C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C13">
      <formula1>kind_of_NDS</formula1>
    </dataValidation>
  </dataValidations>
  <hyperlinks>
    <hyperlink ref="C60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ГВС закр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Картавенко Нина</dc:creator>
  <cp:lastModifiedBy>Каштелян Ксения Викторовна</cp:lastModifiedBy>
  <cp:lastPrinted>2016-03-17T10:51:36Z</cp:lastPrinted>
  <dcterms:created xsi:type="dcterms:W3CDTF">2015-05-26T07:18:56Z</dcterms:created>
  <dcterms:modified xsi:type="dcterms:W3CDTF">2016-03-17T11:50:27Z</dcterms:modified>
</cp:coreProperties>
</file>